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96" windowWidth="8412" windowHeight="4968"/>
  </bookViews>
  <sheets>
    <sheet name="Model" sheetId="1" r:id="rId1"/>
  </sheets>
  <definedNames>
    <definedName name="Effective_capacity">Model!$B$18:$F$18</definedName>
    <definedName name="Profit">Model!$B$29</definedName>
    <definedName name="Rent_equipment">Model!$B$14:$F$14</definedName>
    <definedName name="Resource_available">Model!$D$22:$D$23</definedName>
    <definedName name="Resource_used">Model!$B$22:$B$23</definedName>
    <definedName name="solver_adj" localSheetId="0" hidden="1">Model!$B$14:$F$14,Model!$B$16:$F$16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Model!$B$14:$F$14</definedName>
    <definedName name="solver_lhs2" localSheetId="0" hidden="1">Model!$B$22:$B$23</definedName>
    <definedName name="solver_lhs3" localSheetId="0" hidden="1">Model!$B$16:$F$16</definedName>
    <definedName name="solver_lhs4" localSheetId="0" hidden="1">Model!$B$16:$F$16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Model!$B$29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4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Resource_available</definedName>
    <definedName name="solver_rhs3" localSheetId="0" hidden="1">integer</definedName>
    <definedName name="solver_rhs4" localSheetId="0" hidden="1">Model!$B$18:$F$18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Units_produced">Model!$B$16:$F$16</definedName>
  </definedNames>
  <calcPr calcId="152511"/>
</workbook>
</file>

<file path=xl/calcChain.xml><?xml version="1.0" encoding="utf-8"?>
<calcChain xmlns="http://schemas.openxmlformats.org/spreadsheetml/2006/main">
  <c r="B28" i="1" l="1"/>
  <c r="E18" i="1"/>
  <c r="F18" i="1"/>
  <c r="B27" i="1"/>
  <c r="B26" i="1"/>
  <c r="B23" i="1"/>
  <c r="B22" i="1"/>
  <c r="C18" i="1"/>
  <c r="D18" i="1"/>
  <c r="B18" i="1"/>
  <c r="B29" i="1" l="1"/>
</calcChain>
</file>

<file path=xl/sharedStrings.xml><?xml version="1.0" encoding="utf-8"?>
<sst xmlns="http://schemas.openxmlformats.org/spreadsheetml/2006/main" count="40" uniqueCount="28">
  <si>
    <t>Shirts</t>
  </si>
  <si>
    <t>Shorts</t>
  </si>
  <si>
    <t>Pants</t>
  </si>
  <si>
    <t>Labor hours/unit</t>
  </si>
  <si>
    <t>Cloth (sq. yd.)/unit</t>
  </si>
  <si>
    <t>Selling price/unit</t>
  </si>
  <si>
    <t>Variable cost/unit</t>
  </si>
  <si>
    <t>&lt;=</t>
  </si>
  <si>
    <t>Constraints on resources</t>
  </si>
  <si>
    <t>Labor hours</t>
  </si>
  <si>
    <t>Cloth</t>
  </si>
  <si>
    <t>Revenue</t>
  </si>
  <si>
    <t>Variable cost</t>
  </si>
  <si>
    <t>Profit</t>
  </si>
  <si>
    <t>Input data on products</t>
  </si>
  <si>
    <t>Fixed cost for equipment</t>
  </si>
  <si>
    <t>Great Threads fixed cost clothing model</t>
  </si>
  <si>
    <t>Resource used</t>
  </si>
  <si>
    <t>Objective to maximize</t>
  </si>
  <si>
    <t>Production plan, constraints on capacity</t>
  </si>
  <si>
    <t>Monetary outputs</t>
  </si>
  <si>
    <t>Skirts</t>
  </si>
  <si>
    <t>Jackets</t>
  </si>
  <si>
    <t>Available</t>
  </si>
  <si>
    <t>Rounded values from original solution</t>
  </si>
  <si>
    <t>Units produced (integer-constrained)</t>
  </si>
  <si>
    <t>Rent equipment</t>
  </si>
  <si>
    <t>Effective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</si>
</sst>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;\-&quot;$&quot;#,##0"/>
  </numFmts>
  <fonts count="4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3" fillId="2" borderId="0" xfId="0" applyFont="1" applyFill="1" applyBorder="1"/>
    <xf numFmtId="0" fontId="3" fillId="0" borderId="0" xfId="0" applyFont="1" applyFill="1" applyBorder="1"/>
    <xf numFmtId="164" fontId="3" fillId="2" borderId="0" xfId="0" applyNumberFormat="1" applyFont="1" applyFill="1" applyBorder="1"/>
    <xf numFmtId="6" fontId="3" fillId="2" borderId="0" xfId="0" applyNumberFormat="1" applyFont="1" applyFill="1" applyBorder="1"/>
    <xf numFmtId="1" fontId="3" fillId="3" borderId="0" xfId="0" applyNumberFormat="1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2" fontId="3" fillId="3" borderId="0" xfId="0" applyNumberFormat="1" applyFont="1" applyFill="1" applyBorder="1"/>
    <xf numFmtId="1" fontId="3" fillId="0" borderId="0" xfId="0" applyNumberFormat="1" applyFont="1"/>
    <xf numFmtId="0" fontId="3" fillId="0" borderId="0" xfId="0" quotePrefix="1" applyFont="1" applyAlignment="1">
      <alignment horizontal="right"/>
    </xf>
    <xf numFmtId="2" fontId="3" fillId="0" borderId="0" xfId="0" applyNumberFormat="1" applyFont="1"/>
    <xf numFmtId="0" fontId="3" fillId="0" borderId="0" xfId="0" quotePrefix="1" applyFont="1" applyAlignment="1">
      <alignment horizontal="center"/>
    </xf>
    <xf numFmtId="6" fontId="3" fillId="0" borderId="0" xfId="0" applyNumberFormat="1" applyFont="1" applyFill="1" applyBorder="1"/>
    <xf numFmtId="6" fontId="3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28</xdr:row>
      <xdr:rowOff>85725</xdr:rowOff>
    </xdr:from>
    <xdr:to>
      <xdr:col>2</xdr:col>
      <xdr:colOff>800100</xdr:colOff>
      <xdr:row>28</xdr:row>
      <xdr:rowOff>85725</xdr:rowOff>
    </xdr:to>
    <xdr:sp macro="" textlink="">
      <xdr:nvSpPr>
        <xdr:cNvPr id="1144" name="Line 120"/>
        <xdr:cNvSpPr>
          <a:spLocks noChangeShapeType="1"/>
        </xdr:cNvSpPr>
      </xdr:nvSpPr>
      <xdr:spPr bwMode="auto">
        <a:xfrm flipH="1">
          <a:off x="3038475" y="4724400"/>
          <a:ext cx="676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222250</xdr:colOff>
      <xdr:row>19</xdr:row>
      <xdr:rowOff>111125</xdr:rowOff>
    </xdr:from>
    <xdr:to>
      <xdr:col>10</xdr:col>
      <xdr:colOff>471170</xdr:colOff>
      <xdr:row>24</xdr:row>
      <xdr:rowOff>0</xdr:rowOff>
    </xdr:to>
    <xdr:sp macro="" textlink="">
      <xdr:nvSpPr>
        <xdr:cNvPr id="4" name="TextBox 3"/>
        <xdr:cNvSpPr txBox="1"/>
      </xdr:nvSpPr>
      <xdr:spPr>
        <a:xfrm>
          <a:off x="5308600" y="3187700"/>
          <a:ext cx="3296920" cy="6985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In this case we are lucky. The optimal integer values in row 16 are the same as the rounded values above. However, this won't always be the case.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9"/>
  <sheetViews>
    <sheetView tabSelected="1" workbookViewId="0"/>
  </sheetViews>
  <sheetFormatPr defaultColWidth="9.109375" defaultRowHeight="14.4" x14ac:dyDescent="0.3"/>
  <cols>
    <col min="1" max="1" width="34.88671875" style="2" customWidth="1"/>
    <col min="2" max="2" width="13.5546875" style="2" customWidth="1"/>
    <col min="3" max="3" width="12" style="2" customWidth="1"/>
    <col min="4" max="4" width="11.44140625" style="2" customWidth="1"/>
    <col min="5" max="16384" width="9.109375" style="2"/>
  </cols>
  <sheetData>
    <row r="1" spans="1:12" x14ac:dyDescent="0.3">
      <c r="A1" s="1" t="s">
        <v>16</v>
      </c>
    </row>
    <row r="3" spans="1:12" x14ac:dyDescent="0.3">
      <c r="A3" s="3" t="s">
        <v>14</v>
      </c>
    </row>
    <row r="4" spans="1:12" x14ac:dyDescent="0.3">
      <c r="B4" s="4" t="s">
        <v>0</v>
      </c>
      <c r="C4" s="4" t="s">
        <v>1</v>
      </c>
      <c r="D4" s="4" t="s">
        <v>2</v>
      </c>
      <c r="E4" s="4" t="s">
        <v>21</v>
      </c>
      <c r="F4" s="4" t="s">
        <v>22</v>
      </c>
    </row>
    <row r="5" spans="1:12" x14ac:dyDescent="0.3">
      <c r="A5" s="2" t="s">
        <v>3</v>
      </c>
      <c r="B5" s="5">
        <v>2</v>
      </c>
      <c r="C5" s="5">
        <v>1</v>
      </c>
      <c r="D5" s="5">
        <v>6</v>
      </c>
      <c r="E5" s="5">
        <v>4</v>
      </c>
      <c r="F5" s="5">
        <v>8</v>
      </c>
    </row>
    <row r="6" spans="1:12" x14ac:dyDescent="0.3">
      <c r="A6" s="2" t="s">
        <v>4</v>
      </c>
      <c r="B6" s="5">
        <v>3</v>
      </c>
      <c r="C6" s="5">
        <v>2.5</v>
      </c>
      <c r="D6" s="5">
        <v>4</v>
      </c>
      <c r="E6" s="5">
        <v>4.5</v>
      </c>
      <c r="F6" s="5">
        <v>5.5</v>
      </c>
    </row>
    <row r="7" spans="1:12" x14ac:dyDescent="0.3">
      <c r="B7" s="6"/>
      <c r="C7" s="6"/>
      <c r="D7" s="6"/>
    </row>
    <row r="8" spans="1:12" x14ac:dyDescent="0.3">
      <c r="A8" s="2" t="s">
        <v>5</v>
      </c>
      <c r="B8" s="7">
        <v>35</v>
      </c>
      <c r="C8" s="7">
        <v>40</v>
      </c>
      <c r="D8" s="7">
        <v>65</v>
      </c>
      <c r="E8" s="8">
        <v>70</v>
      </c>
      <c r="F8" s="8">
        <v>110</v>
      </c>
    </row>
    <row r="9" spans="1:12" x14ac:dyDescent="0.3">
      <c r="A9" s="2" t="s">
        <v>6</v>
      </c>
      <c r="B9" s="7">
        <v>20</v>
      </c>
      <c r="C9" s="7">
        <v>10</v>
      </c>
      <c r="D9" s="7">
        <v>25</v>
      </c>
      <c r="E9" s="8">
        <v>30</v>
      </c>
      <c r="F9" s="8">
        <v>35</v>
      </c>
    </row>
    <row r="10" spans="1:12" x14ac:dyDescent="0.3">
      <c r="A10" s="2" t="s">
        <v>15</v>
      </c>
      <c r="B10" s="7">
        <v>1500</v>
      </c>
      <c r="C10" s="7">
        <v>1200</v>
      </c>
      <c r="D10" s="7">
        <v>1600</v>
      </c>
      <c r="E10" s="7">
        <v>1500</v>
      </c>
      <c r="F10" s="7">
        <v>1600</v>
      </c>
    </row>
    <row r="11" spans="1:12" x14ac:dyDescent="0.3">
      <c r="D11" s="3"/>
    </row>
    <row r="12" spans="1:12" x14ac:dyDescent="0.3">
      <c r="A12" s="3" t="s">
        <v>19</v>
      </c>
      <c r="D12" s="3"/>
    </row>
    <row r="13" spans="1:12" x14ac:dyDescent="0.3">
      <c r="B13" s="4" t="s">
        <v>0</v>
      </c>
      <c r="C13" s="4" t="s">
        <v>1</v>
      </c>
      <c r="D13" s="4" t="s">
        <v>2</v>
      </c>
      <c r="E13" s="4" t="s">
        <v>21</v>
      </c>
      <c r="F13" s="4" t="s">
        <v>22</v>
      </c>
      <c r="G13" s="4"/>
    </row>
    <row r="14" spans="1:12" x14ac:dyDescent="0.3">
      <c r="A14" s="2" t="s">
        <v>26</v>
      </c>
      <c r="B14" s="9">
        <v>0</v>
      </c>
      <c r="C14" s="9">
        <v>1</v>
      </c>
      <c r="D14" s="9">
        <v>0</v>
      </c>
      <c r="E14" s="10">
        <v>0</v>
      </c>
      <c r="F14" s="10">
        <v>1</v>
      </c>
      <c r="H14" s="11"/>
    </row>
    <row r="15" spans="1:12" x14ac:dyDescent="0.3">
      <c r="B15" s="4"/>
      <c r="C15" s="4"/>
      <c r="D15" s="4"/>
      <c r="H15" s="2" t="s">
        <v>24</v>
      </c>
    </row>
    <row r="16" spans="1:12" x14ac:dyDescent="0.3">
      <c r="A16" s="2" t="s">
        <v>25</v>
      </c>
      <c r="B16" s="9">
        <v>0</v>
      </c>
      <c r="C16" s="12">
        <v>966</v>
      </c>
      <c r="D16" s="9">
        <v>0</v>
      </c>
      <c r="E16" s="10">
        <v>0</v>
      </c>
      <c r="F16" s="12">
        <v>379</v>
      </c>
      <c r="H16" s="13">
        <v>0</v>
      </c>
      <c r="I16" s="13">
        <v>966</v>
      </c>
      <c r="J16" s="13">
        <v>0</v>
      </c>
      <c r="K16" s="13">
        <v>0</v>
      </c>
      <c r="L16" s="13">
        <v>379</v>
      </c>
    </row>
    <row r="17" spans="1:6" x14ac:dyDescent="0.3">
      <c r="B17" s="14" t="s">
        <v>7</v>
      </c>
      <c r="C17" s="14" t="s">
        <v>7</v>
      </c>
      <c r="D17" s="14" t="s">
        <v>7</v>
      </c>
      <c r="E17" s="14" t="s">
        <v>7</v>
      </c>
      <c r="F17" s="14" t="s">
        <v>7</v>
      </c>
    </row>
    <row r="18" spans="1:6" x14ac:dyDescent="0.3">
      <c r="A18" s="2" t="s">
        <v>27</v>
      </c>
      <c r="B18" s="15">
        <f>B14*MIN($D$22/B5,$D$23/B6)</f>
        <v>0</v>
      </c>
      <c r="C18" s="15">
        <f>C14*MIN($D$22/C5,$D$23/C6)</f>
        <v>1800</v>
      </c>
      <c r="D18" s="15">
        <f>D14*MIN($D$22/D5,$D$23/D6)</f>
        <v>0</v>
      </c>
      <c r="E18" s="15">
        <f>E14*MIN($D$22/E5,$D$23/E6)</f>
        <v>0</v>
      </c>
      <c r="F18" s="15">
        <f>F14*MIN($D$22/F5,$D$23/F6)</f>
        <v>500</v>
      </c>
    </row>
    <row r="20" spans="1:6" x14ac:dyDescent="0.3">
      <c r="A20" s="3" t="s">
        <v>8</v>
      </c>
    </row>
    <row r="21" spans="1:6" x14ac:dyDescent="0.3">
      <c r="B21" s="4" t="s">
        <v>17</v>
      </c>
      <c r="C21" s="4"/>
      <c r="D21" s="4" t="s">
        <v>23</v>
      </c>
    </row>
    <row r="22" spans="1:6" x14ac:dyDescent="0.3">
      <c r="A22" s="2" t="s">
        <v>9</v>
      </c>
      <c r="B22" s="15">
        <f>SUMPRODUCT(B5:F5,Units_produced)</f>
        <v>3998</v>
      </c>
      <c r="C22" s="16" t="s">
        <v>7</v>
      </c>
      <c r="D22" s="5">
        <v>4000</v>
      </c>
    </row>
    <row r="23" spans="1:6" x14ac:dyDescent="0.3">
      <c r="A23" s="2" t="s">
        <v>10</v>
      </c>
      <c r="B23" s="15">
        <f>SUMPRODUCT(B6:F6,Units_produced)</f>
        <v>4499.5</v>
      </c>
      <c r="C23" s="16" t="s">
        <v>7</v>
      </c>
      <c r="D23" s="5">
        <v>4500</v>
      </c>
    </row>
    <row r="25" spans="1:6" x14ac:dyDescent="0.3">
      <c r="A25" s="3" t="s">
        <v>20</v>
      </c>
    </row>
    <row r="26" spans="1:6" x14ac:dyDescent="0.3">
      <c r="A26" s="2" t="s">
        <v>11</v>
      </c>
      <c r="B26" s="17">
        <f>SUMPRODUCT(B8:F8,Units_produced)</f>
        <v>80330</v>
      </c>
    </row>
    <row r="27" spans="1:6" x14ac:dyDescent="0.3">
      <c r="A27" s="2" t="s">
        <v>12</v>
      </c>
      <c r="B27" s="17">
        <f>SUMPRODUCT(B9:F9,Units_produced)</f>
        <v>22925</v>
      </c>
    </row>
    <row r="28" spans="1:6" x14ac:dyDescent="0.3">
      <c r="A28" s="2" t="s">
        <v>15</v>
      </c>
      <c r="B28" s="17">
        <f>SUMPRODUCT(B10:F10,Rent_equipment)</f>
        <v>2800</v>
      </c>
    </row>
    <row r="29" spans="1:6" x14ac:dyDescent="0.3">
      <c r="A29" s="2" t="s">
        <v>13</v>
      </c>
      <c r="B29" s="18">
        <f>B26-B27-B28</f>
        <v>54605</v>
      </c>
      <c r="D29" s="3" t="s">
        <v>18</v>
      </c>
    </row>
  </sheetData>
  <phoneticPr fontId="1" type="noConversion"/>
  <printOptions horizontalCentered="1" verticalCentered="1" headings="1" gridLines="1" gridLinesSet="0"/>
  <pageMargins left="0.75" right="0.75" top="1" bottom="1" header="0.5" footer="0.5"/>
  <pageSetup scale="61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Effective_capacity</vt:lpstr>
      <vt:lpstr>Profit</vt:lpstr>
      <vt:lpstr>Rent_equipment</vt:lpstr>
      <vt:lpstr>Resource_available</vt:lpstr>
      <vt:lpstr>Resource_used</vt:lpstr>
      <vt:lpstr>Units_produced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2002-09-23T21:19:04Z</cp:lastPrinted>
  <dcterms:created xsi:type="dcterms:W3CDTF">1999-05-06T20:25:44Z</dcterms:created>
  <dcterms:modified xsi:type="dcterms:W3CDTF">2014-03-10T15:08:41Z</dcterms:modified>
</cp:coreProperties>
</file>